
<file path=[Content_Types].xml><?xml version="1.0" encoding="utf-8"?>
<Types xmlns="http://schemas.openxmlformats.org/package/2006/content-types">
  <Default ContentType="image/gif" Extension="gif"/>
  <Default ContentType="image/jpeg" Extension="jpeg"/>
  <Default ContentType="image/jpeg" Extension="jpg"/>
  <Default ContentType="image/png" Extension="png"/>
  <Default ContentType="application/vnd.openxmlformats-package.relationships+xml" Extension="rels"/>
  <Default ContentType="image/tiff" Extension="tiff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filterPrivacy="1" codeName="ThisWorkbook"/>
  <bookViews>
    <workbookView activeTab="0"/>
  </bookViews>
  <sheets>
    <sheet name="【】5.4 投标报价汇总表" sheetId="5" r:id="rId5"/>
    <sheet name="清单  第100章  总 则" sheetId="1" r:id="rId1"/>
    <sheet name="清单  第200章  路 基" sheetId="2" r:id="rId2"/>
    <sheet name="清单  第300章  路 面" sheetId="3" r:id="rId3"/>
    <sheet name="清单  第400章  桥梁、涵洞" sheetId="4" r:id="rId4"/>
  </sheets>
  <definedNames>
    <definedName name="JR_PAGE_ANCHOR_0_1">'清单  第100章  总 则'!$A$1</definedName>
    <definedName name="JR_PAGE_ANCHOR_1_1">'清单  第200章  路 基'!$A$1</definedName>
    <definedName name="JR_PAGE_ANCHOR_2_1">'清单  第300章  路 面'!$A$1</definedName>
    <definedName name="JR_PAGE_ANCHOR_3_1">'清单  第400章  桥梁、涵洞'!$A$1</definedName>
    <definedName name="JR_PAGE_ANCHOR_4_1">'【】5.4 投标报价汇总表'!$A$1</definedName>
  </definedName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0" formatCode="General"/>
    <numFmt numFmtId="1" formatCode="0.00_ "/>
  </numFmts>
  <fonts count="8">
    <font>
      <sz val="11"/>
      <color theme="1"/>
      <name val="Calibri"/>
      <family val="2"/>
      <scheme val="minor"/>
    </font>
    <font>
      <sz val="14.0"/>
      <color rgb="000000"/>
      <name val="宋体"/>
      <b val="true"/>
      <i val="false"/>
      <u val="none"/>
      <strike val="false"/>
      <family val="2"/>
    </font>
    <font>
      <sz val="12.0"/>
      <color rgb="000000"/>
      <name val="宋体"/>
      <b val="true"/>
      <i val="false"/>
      <u val="none"/>
      <strike val="false"/>
      <family val="2"/>
    </font>
    <font>
      <sz val="8.0"/>
      <color rgb="000000"/>
      <name val="宋体"/>
      <b val="true"/>
      <i val="false"/>
      <u val="none"/>
      <strike val="false"/>
      <family val="2"/>
    </font>
    <font>
      <sz val="8.0"/>
      <color rgb="000000"/>
      <name val="宋体"/>
      <b val="false"/>
      <i val="false"/>
      <u val="none"/>
      <strike val="false"/>
      <family val="2"/>
    </font>
    <font>
      <sz val="8.0"/>
      <color rgb="000000"/>
      <name val="Arial Narrow"/>
      <b val="false"/>
      <i val="false"/>
      <u val="none"/>
      <strike val="false"/>
      <family val="2"/>
    </font>
    <font>
      <sz val="6.0"/>
      <color rgb="000000"/>
      <name val="宋体"/>
      <b val="false"/>
      <i val="false"/>
      <u val="none"/>
      <strike val="false"/>
      <family val="2"/>
    </font>
    <font>
      <sz val="18.0"/>
      <color rgb="000000"/>
      <name val="宋体"/>
      <b val="true"/>
      <i val="false"/>
      <u val="none"/>
      <strike val="false"/>
      <family val="2"/>
    </font>
  </fonts>
  <fills count="28">
    <fill>
      <patternFill patternType="none"/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  <fill>
      <patternFill patternType="solid">
        <fgColor rgb="FFFFFF"/>
      </patternFill>
    </fill>
  </fills>
  <borders count="13">
    <border>
      <left/>
      <right/>
      <top/>
      <bottom/>
      <diagonal/>
    </border>
    <border>
      <left>
        <color rgb="000000"/>
      </left>
      <right>
        <color rgb="000000"/>
      </right>
      <top>
        <color rgb="000000"/>
      </top>
      <bottom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>
        <color rgb="000000"/>
      </top>
      <bottom style="thin">
        <color rgb="000000"/>
      </bottom>
      <diagonal/>
    </border>
    <border>
      <left>
        <color rgb="000000"/>
      </left>
      <right style="thin">
        <color rgb="000000"/>
      </right>
      <top>
        <color rgb="000000"/>
      </top>
      <bottom style="thin">
        <color rgb="000000"/>
      </bottom>
      <diagonal/>
    </border>
    <border>
      <left>
        <color rgb="000000"/>
      </left>
      <right style="medium">
        <color rgb="000000"/>
      </right>
      <top>
        <color rgb="000000"/>
      </top>
      <bottom style="thin">
        <color rgb="000000"/>
      </bottom>
      <diagonal/>
    </border>
    <border>
      <left style="medium">
        <color rgb="000000"/>
      </left>
      <right>
        <color rgb="000000"/>
      </right>
      <top>
        <color rgb="000000"/>
      </top>
      <bottom style="medium">
        <color rgb="000000"/>
      </bottom>
      <diagonal/>
    </border>
    <border>
      <left>
        <color rgb="000000"/>
      </left>
      <right>
        <color rgb="000000"/>
      </right>
      <top>
        <color rgb="000000"/>
      </top>
      <bottom style="medium">
        <color rgb="000000"/>
      </bottom>
      <diagonal/>
    </border>
    <border>
      <left>
        <color rgb="000000"/>
      </left>
      <right style="medium">
        <color rgb="000000"/>
      </right>
      <top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>
        <color rgb="000000"/>
      </left>
      <right>
        <color rgb="000000"/>
      </right>
      <top style="medium">
        <color rgb="000000"/>
      </top>
      <bottom>
        <color rgb="000000"/>
      </bottom>
      <diagonal/>
    </border>
  </borders>
  <cellStyleXfs count="1">
    <xf/>
  </cellStyleXfs>
  <cellXfs count="27">
    <xf numFmtId="0" fontId="0" fillId="0" borderId="0" xfId="0" applyAlignment="1" applyProtection="1" applyNumberFormat="1" applyFont="1" applyFill="1" applyBorder="1"/>
    <xf numFmtId="0" fontId="0" fillId="2" borderId="0" xfId="0" applyAlignment="1" applyProtection="1" applyNumberFormat="1" applyFont="1" applyFill="1" applyBorder="1">
      <alignment wrapText="true"/>
      <protection hidden="false" locked="false"/>
    </xf>
    <xf numFmtId="0" fontId="1" fillId="3" borderId="1" xfId="0" applyAlignment="1" applyProtection="1" applyNumberFormat="1" applyFont="1" applyFill="1" applyBorder="1">
      <alignment wrapText="true" horizontal="left" vertical="bottom"/>
      <protection hidden="false" locked="true"/>
    </xf>
    <xf numFmtId="0" fontId="1" fillId="4" borderId="1" xfId="0" applyAlignment="1" applyProtection="1" applyNumberFormat="1" applyFont="1" applyFill="1" applyBorder="1">
      <alignment wrapText="true" horizontal="center" vertical="top"/>
      <protection hidden="false" locked="true"/>
    </xf>
    <xf numFmtId="0" fontId="2" fillId="5" borderId="2" xfId="0" applyAlignment="1" applyProtection="1" applyNumberFormat="1" applyFont="1" applyFill="1" applyBorder="1">
      <alignment wrapText="true" horizontal="center" vertical="center"/>
      <protection hidden="false" locked="true"/>
    </xf>
    <xf numFmtId="0" fontId="3" fillId="6" borderId="3" xfId="0" applyAlignment="1" applyProtection="1" applyNumberFormat="1" applyFont="1" applyFill="1" applyBorder="1">
      <alignment wrapText="true" horizontal="center" vertical="center"/>
      <protection hidden="false" locked="true"/>
    </xf>
    <xf numFmtId="0" fontId="3" fillId="7" borderId="4" xfId="0" applyAlignment="1" applyProtection="1" applyNumberFormat="1" applyFont="1" applyFill="1" applyBorder="1">
      <alignment wrapText="true" horizontal="center" vertical="center"/>
      <protection hidden="false" locked="true"/>
    </xf>
    <xf numFmtId="0" fontId="3" fillId="8" borderId="5" xfId="0" applyAlignment="1" applyProtection="1" applyNumberFormat="1" applyFont="1" applyFill="1" applyBorder="1">
      <alignment wrapText="true" horizontal="center" vertical="center"/>
      <protection hidden="false" locked="true"/>
    </xf>
    <xf numFmtId="0" fontId="4" fillId="9" borderId="3" xfId="0" applyAlignment="1" applyProtection="1" applyNumberFormat="1" applyFont="1" applyFill="1" applyBorder="1">
      <alignment wrapText="true" horizontal="center" vertical="center"/>
      <protection hidden="false" locked="true"/>
    </xf>
    <xf numFmtId="0" fontId="4" fillId="10" borderId="4" xfId="0" applyAlignment="1" applyProtection="1" applyNumberFormat="1" applyFont="1" applyFill="1" applyBorder="1">
      <alignment wrapText="true" horizontal="left" vertical="center"/>
      <protection hidden="false" locked="true"/>
    </xf>
    <xf numFmtId="0" fontId="4" fillId="11" borderId="4" xfId="0" applyAlignment="1" applyProtection="1" applyNumberFormat="1" applyFont="1" applyFill="1" applyBorder="1">
      <alignment wrapText="true" horizontal="center" vertical="center"/>
      <protection hidden="false" locked="true"/>
    </xf>
    <xf numFmtId="0" fontId="5" fillId="12" borderId="4" xfId="0" applyAlignment="1" applyProtection="1" applyNumberFormat="1" applyFont="1" applyFill="1" applyBorder="1">
      <alignment wrapText="true" horizontal="right" vertical="center"/>
      <protection hidden="false" locked="true"/>
    </xf>
    <xf numFmtId="0" fontId="5" fillId="13" borderId="5" xfId="0" applyAlignment="1" applyProtection="1" applyNumberFormat="1" applyFont="1" applyFill="1" applyBorder="1">
      <alignment wrapText="true" horizontal="right" vertical="center"/>
      <protection hidden="false" locked="true"/>
    </xf>
    <xf numFmtId="0" fontId="6" fillId="14" borderId="4" xfId="0" applyAlignment="1" applyProtection="1" applyNumberFormat="1" applyFont="1" applyFill="1" applyBorder="1">
      <alignment wrapText="true" horizontal="left" vertical="center"/>
      <protection hidden="false" locked="true"/>
    </xf>
    <xf numFmtId="0" fontId="5" fillId="15" borderId="4" xfId="0" applyAlignment="1" applyProtection="1" applyNumberFormat="1" applyFont="1" applyFill="1" applyBorder="1">
      <alignment wrapText="true" horizontal="right" vertical="center"/>
      <protection hidden="false" locked="false"/>
    </xf>
    <xf numFmtId="1" fontId="5" fillId="16" borderId="5" xfId="0" applyAlignment="1" applyProtection="1" applyNumberFormat="1" applyFont="1" applyFill="1" applyBorder="1">
      <alignment wrapText="true" horizontal="right" vertical="center"/>
      <protection hidden="true" locked="true"/>
    </xf>
    <xf numFmtId="0" fontId="4" fillId="17" borderId="6" xfId="0" applyAlignment="1" applyProtection="1" applyNumberFormat="1" applyFont="1" applyFill="1" applyBorder="1">
      <alignment wrapText="true" horizontal="right" vertical="center"/>
      <protection hidden="false" locked="true"/>
    </xf>
    <xf numFmtId="1" fontId="4" fillId="18" borderId="7" xfId="0" applyAlignment="1" applyProtection="1" applyNumberFormat="1" applyFont="1" applyFill="1" applyBorder="1">
      <alignment wrapText="true" horizontal="center" vertical="center"/>
      <protection hidden="false" locked="true"/>
    </xf>
    <xf numFmtId="0" fontId="4" fillId="19" borderId="8" xfId="0" applyAlignment="1" applyProtection="1" applyNumberFormat="1" applyFont="1" applyFill="1" applyBorder="1">
      <alignment wrapText="true" horizontal="left" vertical="center"/>
      <protection hidden="false" locked="true"/>
    </xf>
    <xf numFmtId="0" fontId="7" fillId="20" borderId="1" xfId="0" applyAlignment="1" applyProtection="1" applyNumberFormat="1" applyFont="1" applyFill="1" applyBorder="1">
      <alignment wrapText="true" horizontal="center" vertical="top"/>
      <protection hidden="false" locked="true"/>
    </xf>
    <xf numFmtId="0" fontId="4" fillId="21" borderId="1" xfId="0" applyAlignment="1" applyProtection="1" applyNumberFormat="1" applyFont="1" applyFill="1" applyBorder="1">
      <alignment wrapText="true" horizontal="left" vertical="center"/>
      <protection hidden="false" locked="true"/>
    </xf>
    <xf numFmtId="0" fontId="4" fillId="22" borderId="1" xfId="0" applyAlignment="1" applyProtection="1" applyNumberFormat="1" applyFont="1" applyFill="1" applyBorder="1">
      <alignment wrapText="true" horizontal="right" vertical="center"/>
      <protection hidden="false" locked="true"/>
    </xf>
    <xf numFmtId="0" fontId="3" fillId="23" borderId="9" xfId="0" applyAlignment="1" applyProtection="1" applyNumberFormat="1" applyFont="1" applyFill="1" applyBorder="1">
      <alignment wrapText="true" horizontal="center" vertical="center"/>
      <protection hidden="false" locked="true"/>
    </xf>
    <xf numFmtId="0" fontId="3" fillId="24" borderId="10" xfId="0" applyAlignment="1" applyProtection="1" applyNumberFormat="1" applyFont="1" applyFill="1" applyBorder="1">
      <alignment wrapText="true" horizontal="center" vertical="center"/>
      <protection hidden="false" locked="true"/>
    </xf>
    <xf numFmtId="0" fontId="3" fillId="25" borderId="11" xfId="0" applyAlignment="1" applyProtection="1" applyNumberFormat="1" applyFont="1" applyFill="1" applyBorder="1">
      <alignment wrapText="true" horizontal="center" vertical="center"/>
      <protection hidden="false" locked="true"/>
    </xf>
    <xf numFmtId="0" fontId="4" fillId="26" borderId="12" xfId="0" applyAlignment="1" applyProtection="1" applyNumberFormat="1" applyFont="1" applyFill="1" applyBorder="1">
      <alignment wrapText="true" horizontal="right" vertical="center"/>
      <protection hidden="false" locked="true"/>
    </xf>
    <xf numFmtId="0" fontId="4" fillId="27" borderId="12" xfId="0" applyAlignment="1" applyProtection="1" applyNumberFormat="1" applyFont="1" applyFill="1" applyBorder="1">
      <alignment wrapText="true" horizontal="left" vertical="center"/>
      <protection hidden="false" locked="true"/>
    </xf>
  </cellXfs>
  <dxfs count="0"/>
  <tableStyles count="0" defaultTableStyle="TableStyleMedium9" defaultPivotStyle="PivotStyleLight16"/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worksheets/sheet5.xml" Type="http://schemas.openxmlformats.org/officeDocument/2006/relationships/worksheet"/><Relationship Id="rId7" Target="sharedStrings.xml" Type="http://schemas.openxmlformats.org/officeDocument/2006/relationships/sharedStrings"/><Relationship Id="rIdSt" Target="styles.xml" Type="http://schemas.openxmlformats.org/officeDocument/2006/relationships/styles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</xdr:wsDr>
</file>

<file path=xl/worksheets/_rels/sheet1.xml.rels><?xml version="1.0" encoding="UTF-8" standalone="no"?><Relationships xmlns="http://schemas.openxmlformats.org/package/2006/relationships"><Relationship Id="rIdDr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Dr2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Dr3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Dr4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Dr5" Target="../drawings/drawing5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false"/>
  </sheetPr>
  <dimension ref="A1:H14"/>
  <sheetViews>
    <sheetView workbookViewId="0"/>
  </sheetViews>
  <sheetFormatPr defaultRowHeight="15"/>
  <cols>
    <col min="1" max="1" customWidth="true" width="11.666667" collapsed="true"/>
    <col min="2" max="2" customWidth="true" width="8.333333" collapsed="true"/>
    <col min="3" max="3" customWidth="true" width="35.5" collapsed="true"/>
    <col min="4" max="4" customWidth="true" width="6.6666665" collapsed="true"/>
    <col min="5" max="5" customWidth="true" width="10.0" collapsed="true"/>
    <col min="6" max="6" customWidth="true" width="10.0" collapsed="true"/>
    <col min="7" max="7" customWidth="true" width="10.0" collapsed="true"/>
    <col min="8" max="8" customWidth="true" width="7.0" collapsed="true"/>
  </cols>
  <sheetData>
    <row r="1" customHeight="1" ht="42">
      <c r="A1" s="1" t="inlineStr"/>
      <c r="B1" s="1" t="inlineStr"/>
      <c r="C1" s="1" t="inlineStr"/>
      <c r="D1" s="1" t="inlineStr"/>
      <c r="E1" s="1" t="inlineStr"/>
      <c r="F1" s="1" t="inlineStr"/>
      <c r="G1" s="1" t="inlineStr"/>
      <c r="H1" s="1" t="inlineStr"/>
    </row>
    <row r="2" customHeight="1" ht="33">
      <c r="A2" s="1" t="inlineStr"/>
      <c r="B2" s="2" t="inlineStr">
        <is>
          <r>
            <t xml:space="preserve">  5.1 工程量清单表</t>
          </r>
        </is>
      </c>
      <c r="C2" s="2" t="inlineStr"/>
      <c r="D2" s="2" t="inlineStr"/>
      <c r="E2" s="2" t="inlineStr"/>
      <c r="F2" s="2" t="inlineStr"/>
      <c r="G2" s="2" t="inlineStr"/>
      <c r="H2" s="1" t="inlineStr"/>
    </row>
    <row r="3" customHeight="1" ht="33">
      <c r="A3" s="1" t="inlineStr"/>
      <c r="B3" s="3" t="inlineStr">
        <is>
          <r>
            <t xml:space="preserve">工程量清单表</t>
          </r>
        </is>
      </c>
      <c r="C3" s="3" t="inlineStr"/>
      <c r="D3" s="3" t="inlineStr"/>
      <c r="E3" s="3" t="inlineStr"/>
      <c r="F3" s="3" t="inlineStr"/>
      <c r="G3" s="3" t="inlineStr"/>
      <c r="H3" s="1" t="inlineStr"/>
    </row>
    <row r="4" customHeight="1" ht="22">
      <c r="A4" s="1" t="inlineStr"/>
      <c r="B4" s="4" t="inlineStr">
        <is>
          <r>
            <t xml:space="preserve">清单  第100章  总 则</t>
          </r>
        </is>
      </c>
      <c r="C4" s="4" t="inlineStr"/>
      <c r="D4" s="4" t="inlineStr"/>
      <c r="E4" s="4" t="inlineStr"/>
      <c r="F4" s="4" t="inlineStr"/>
      <c r="G4" s="4" t="inlineStr"/>
      <c r="H4" s="1" t="inlineStr"/>
    </row>
    <row r="5" customHeight="1" ht="17">
      <c r="A5" s="1" t="inlineStr"/>
      <c r="B5" s="5" t="inlineStr">
        <is>
          <r>
            <t xml:space="preserve">子目号</t>
          </r>
        </is>
      </c>
      <c r="C5" s="6" t="inlineStr">
        <is>
          <r>
            <t xml:space="preserve">子目名称</t>
          </r>
        </is>
      </c>
      <c r="D5" s="6" t="inlineStr">
        <is>
          <r>
            <t xml:space="preserve">单位</t>
          </r>
        </is>
      </c>
      <c r="E5" s="6" t="inlineStr">
        <is>
          <r>
            <t xml:space="preserve">数量</t>
          </r>
        </is>
      </c>
      <c r="F5" s="6" t="inlineStr">
        <is>
          <r>
            <t xml:space="preserve">单价</t>
          </r>
        </is>
      </c>
      <c r="G5" s="7" t="inlineStr">
        <is>
          <r>
            <t xml:space="preserve">合价</t>
          </r>
        </is>
      </c>
      <c r="H5" s="1" t="inlineStr"/>
    </row>
    <row r="6" customHeight="1" ht="15">
      <c r="A6" s="1" t="inlineStr"/>
      <c r="B6" s="8" t="inlineStr">
        <is>
          <r>
            <t xml:space="preserve">101</t>
          </r>
        </is>
      </c>
      <c r="C6" s="9" t="inlineStr">
        <is>
          <r>
            <t xml:space="preserve">通则</t>
          </r>
        </is>
      </c>
      <c r="D6" s="10" t="inlineStr"/>
      <c r="E6" s="11" t="inlineStr"/>
      <c r="F6" s="11" t="inlineStr"/>
      <c r="G6" s="12" t="inlineStr"/>
      <c r="H6" s="1" t="inlineStr"/>
    </row>
    <row r="7" customHeight="1" ht="15">
      <c r="A7" s="1" t="inlineStr"/>
      <c r="B7" s="8" t="inlineStr">
        <is>
          <r>
            <t xml:space="preserve">101-1</t>
          </r>
        </is>
      </c>
      <c r="C7" s="9" t="inlineStr">
        <is>
          <r>
            <t xml:space="preserve">保险费</t>
          </r>
        </is>
      </c>
      <c r="D7" s="10" t="inlineStr"/>
      <c r="E7" s="11" t="inlineStr"/>
      <c r="F7" s="11" t="inlineStr"/>
      <c r="G7" s="12" t="inlineStr"/>
      <c r="H7" s="1" t="inlineStr"/>
    </row>
    <row r="8" customHeight="1" ht="21">
      <c r="A8" s="1" t="inlineStr"/>
      <c r="B8" s="8" t="inlineStr">
        <is>
          <r>
            <t xml:space="preserve">-a</t>
          </r>
        </is>
      </c>
      <c r="C8" s="13" t="inlineStr">
        <is>
          <r>
            <t xml:space="preserve">按合同条款规定，提供建筑工程一切险（第200-700章清单合计的0.3%）</t>
          </r>
        </is>
      </c>
      <c r="D8" s="10" t="inlineStr">
        <is>
          <r>
            <t xml:space="preserve">总额</t>
          </r>
        </is>
      </c>
      <c r="E8" s="11" t="inlineStr">
        <is>
          <r>
            <t xml:space="preserve">1</t>
          </r>
        </is>
      </c>
      <c r="F8" s="14" t="inlineStr"/>
      <c r="G8" s="15" t="inlineStr">
        <f>IF(ISBLANK(E8),"",IF(ISBLANK(F8),"",E8*F8))</f>
      </c>
      <c r="H8" s="1" t="inlineStr"/>
    </row>
    <row r="9" customHeight="1" ht="21">
      <c r="A9" s="1" t="inlineStr"/>
      <c r="B9" s="8" t="inlineStr">
        <is>
          <r>
            <t xml:space="preserve">-b</t>
          </r>
        </is>
      </c>
      <c r="C9" s="13" t="inlineStr">
        <is>
          <r>
            <t xml:space="preserve">按合同条款规定，提供第三者责任险（第200-700章清单合计的0.1%）</t>
          </r>
        </is>
      </c>
      <c r="D9" s="10" t="inlineStr">
        <is>
          <r>
            <t xml:space="preserve">总额</t>
          </r>
        </is>
      </c>
      <c r="E9" s="11" t="inlineStr">
        <is>
          <r>
            <t xml:space="preserve">1</t>
          </r>
        </is>
      </c>
      <c r="F9" s="14" t="inlineStr"/>
      <c r="G9" s="15" t="inlineStr">
        <f>IF(ISBLANK(E9),"",IF(ISBLANK(F9),"",E9*F9))</f>
      </c>
      <c r="H9" s="1" t="inlineStr"/>
    </row>
    <row r="10" customHeight="1" ht="15">
      <c r="A10" s="1" t="inlineStr"/>
      <c r="B10" s="8" t="inlineStr">
        <is>
          <r>
            <t xml:space="preserve">102</t>
          </r>
        </is>
      </c>
      <c r="C10" s="9" t="inlineStr">
        <is>
          <r>
            <t xml:space="preserve">工程管理</t>
          </r>
        </is>
      </c>
      <c r="D10" s="10" t="inlineStr"/>
      <c r="E10" s="11" t="inlineStr"/>
      <c r="F10" s="11" t="inlineStr"/>
      <c r="G10" s="12" t="inlineStr"/>
      <c r="H10" s="1" t="inlineStr"/>
    </row>
    <row r="11" customHeight="1" ht="15">
      <c r="A11" s="1" t="inlineStr"/>
      <c r="B11" s="8" t="inlineStr">
        <is>
          <r>
            <t xml:space="preserve">102-3</t>
          </r>
        </is>
      </c>
      <c r="C11" s="9" t="inlineStr">
        <is>
          <r>
            <t xml:space="preserve">安全生产费（第200-700章清单合计的1.5%）</t>
          </r>
        </is>
      </c>
      <c r="D11" s="10" t="inlineStr">
        <is>
          <r>
            <t xml:space="preserve">总额</t>
          </r>
        </is>
      </c>
      <c r="E11" s="11" t="inlineStr">
        <is>
          <r>
            <t xml:space="preserve">1</t>
          </r>
        </is>
      </c>
      <c r="F11" s="14" t="inlineStr"/>
      <c r="G11" s="15" t="inlineStr">
        <f>IF(ISBLANK(E11),"",IF(ISBLANK(F11),"",E11*F11))</f>
      </c>
      <c r="H11" s="1" t="inlineStr"/>
    </row>
    <row r="12" customHeight="1" ht="521">
      <c r="A12" s="1" t="inlineStr"/>
      <c r="B12" s="8" t="inlineStr"/>
      <c r="C12" s="9" t="inlineStr"/>
      <c r="D12" s="10" t="inlineStr"/>
      <c r="E12" s="11" t="inlineStr"/>
      <c r="F12" s="14" t="inlineStr"/>
      <c r="G12" s="15" t="inlineStr"/>
      <c r="H12" s="1" t="inlineStr"/>
    </row>
    <row r="13" customHeight="1" ht="15">
      <c r="A13" s="1" t="inlineStr"/>
      <c r="B13" s="16" t="inlineStr">
        <is>
          <r>
            <t xml:space="preserve">清单  第100章  合计   人民币</t>
          </r>
        </is>
      </c>
      <c r="C13" s="16" t="inlineStr"/>
      <c r="D13" s="17" t="inlineStr">
        <f>Sum(G1:G12)</f>
      </c>
      <c r="E13" s="17" t="inlineStr"/>
      <c r="F13" s="18" t="inlineStr">
        <is>
          <r>
            <t xml:space="preserve">元</t>
          </r>
        </is>
      </c>
      <c r="G13" s="18" t="inlineStr"/>
      <c r="H13" s="1" t="inlineStr"/>
    </row>
    <row r="14" customHeight="1" ht="27">
      <c r="A14" s="1" t="inlineStr"/>
      <c r="B14" s="1" t="inlineStr"/>
      <c r="C14" s="1" t="inlineStr"/>
      <c r="D14" s="1" t="inlineStr"/>
      <c r="E14" s="1" t="inlineStr"/>
      <c r="F14" s="1" t="inlineStr"/>
      <c r="G14" s="1" t="inlineStr"/>
      <c r="H14" s="1" t="inlineStr"/>
    </row>
  </sheetData>
  <sheetProtection password="C71F" sheet="1" objects="1" scenarios="1"/>
  <mergeCells>
    <mergeCell ref="B2:G2"/>
    <mergeCell ref="B3:G3"/>
    <mergeCell ref="B4:G4"/>
    <mergeCell ref="B13:C13"/>
    <mergeCell ref="D13:E13"/>
    <mergeCell ref="F13:G13"/>
  </mergeCells>
  <pageMargins left="0.0" right="0.0" top="0.0" bottom="0.00" header="0.0" footer="0.0"/>
  <pageSetup orientation="portrait" paperSize="9"/>
  <drawing r:id="rIdDr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autoPageBreaks="false"/>
  </sheetPr>
  <dimension ref="A1:H12"/>
  <sheetViews>
    <sheetView workbookViewId="0"/>
  </sheetViews>
  <sheetFormatPr defaultRowHeight="15"/>
  <cols>
    <col min="1" max="1" customWidth="true" width="11.666667" collapsed="true"/>
    <col min="2" max="2" customWidth="true" width="8.333333" collapsed="true"/>
    <col min="3" max="3" customWidth="true" width="35.5" collapsed="true"/>
    <col min="4" max="4" customWidth="true" width="6.6666665" collapsed="true"/>
    <col min="5" max="5" customWidth="true" width="10.0" collapsed="true"/>
    <col min="6" max="6" customWidth="true" width="10.0" collapsed="true"/>
    <col min="7" max="7" customWidth="true" width="10.0" collapsed="true"/>
    <col min="8" max="8" customWidth="true" width="7.0" collapsed="true"/>
  </cols>
  <sheetData>
    <row r="1" customHeight="1" ht="42">
      <c r="A1" s="1" t="inlineStr"/>
      <c r="B1" s="1" t="inlineStr"/>
      <c r="C1" s="1" t="inlineStr"/>
      <c r="D1" s="1" t="inlineStr"/>
      <c r="E1" s="1" t="inlineStr"/>
      <c r="F1" s="1" t="inlineStr"/>
      <c r="G1" s="1" t="inlineStr"/>
      <c r="H1" s="1" t="inlineStr"/>
    </row>
    <row r="2" customHeight="1" ht="33">
      <c r="A2" s="1" t="inlineStr"/>
      <c r="B2" s="2" t="inlineStr">
        <is>
          <r>
            <t xml:space="preserve">  5.1 工程量清单表</t>
          </r>
        </is>
      </c>
      <c r="C2" s="2" t="inlineStr"/>
      <c r="D2" s="2" t="inlineStr"/>
      <c r="E2" s="2" t="inlineStr"/>
      <c r="F2" s="2" t="inlineStr"/>
      <c r="G2" s="2" t="inlineStr"/>
      <c r="H2" s="1" t="inlineStr"/>
    </row>
    <row r="3" customHeight="1" ht="33">
      <c r="A3" s="1" t="inlineStr"/>
      <c r="B3" s="3" t="inlineStr">
        <is>
          <r>
            <t xml:space="preserve">工程量清单表</t>
          </r>
        </is>
      </c>
      <c r="C3" s="3" t="inlineStr"/>
      <c r="D3" s="3" t="inlineStr"/>
      <c r="E3" s="3" t="inlineStr"/>
      <c r="F3" s="3" t="inlineStr"/>
      <c r="G3" s="3" t="inlineStr"/>
      <c r="H3" s="1" t="inlineStr"/>
    </row>
    <row r="4" customHeight="1" ht="22">
      <c r="A4" s="1" t="inlineStr"/>
      <c r="B4" s="4" t="inlineStr">
        <is>
          <r>
            <t xml:space="preserve">清单  第200章  路 基</t>
          </r>
        </is>
      </c>
      <c r="C4" s="4" t="inlineStr"/>
      <c r="D4" s="4" t="inlineStr"/>
      <c r="E4" s="4" t="inlineStr"/>
      <c r="F4" s="4" t="inlineStr"/>
      <c r="G4" s="4" t="inlineStr"/>
      <c r="H4" s="1" t="inlineStr"/>
    </row>
    <row r="5" customHeight="1" ht="17">
      <c r="A5" s="1" t="inlineStr"/>
      <c r="B5" s="5" t="inlineStr">
        <is>
          <r>
            <t xml:space="preserve">子目号</t>
          </r>
        </is>
      </c>
      <c r="C5" s="6" t="inlineStr">
        <is>
          <r>
            <t xml:space="preserve">子目名称</t>
          </r>
        </is>
      </c>
      <c r="D5" s="6" t="inlineStr">
        <is>
          <r>
            <t xml:space="preserve">单位</t>
          </r>
        </is>
      </c>
      <c r="E5" s="6" t="inlineStr">
        <is>
          <r>
            <t xml:space="preserve">数量</t>
          </r>
        </is>
      </c>
      <c r="F5" s="6" t="inlineStr">
        <is>
          <r>
            <t xml:space="preserve">单价</t>
          </r>
        </is>
      </c>
      <c r="G5" s="7" t="inlineStr">
        <is>
          <r>
            <t xml:space="preserve">合价</t>
          </r>
        </is>
      </c>
      <c r="H5" s="1" t="inlineStr"/>
    </row>
    <row r="6" customHeight="1" ht="15">
      <c r="A6" s="1" t="inlineStr"/>
      <c r="B6" s="8" t="inlineStr">
        <is>
          <r>
            <t xml:space="preserve">202</t>
          </r>
        </is>
      </c>
      <c r="C6" s="9" t="inlineStr">
        <is>
          <r>
            <t xml:space="preserve">场地清理</t>
          </r>
        </is>
      </c>
      <c r="D6" s="10" t="inlineStr"/>
      <c r="E6" s="11" t="inlineStr"/>
      <c r="F6" s="11" t="inlineStr"/>
      <c r="G6" s="12" t="inlineStr"/>
      <c r="H6" s="1" t="inlineStr"/>
    </row>
    <row r="7" customHeight="1" ht="15">
      <c r="A7" s="1" t="inlineStr"/>
      <c r="B7" s="8" t="inlineStr">
        <is>
          <r>
            <t xml:space="preserve">202-2</t>
          </r>
        </is>
      </c>
      <c r="C7" s="9" t="inlineStr">
        <is>
          <r>
            <t xml:space="preserve">挖除旧路面</t>
          </r>
        </is>
      </c>
      <c r="D7" s="10" t="inlineStr"/>
      <c r="E7" s="11" t="inlineStr"/>
      <c r="F7" s="11" t="inlineStr"/>
      <c r="G7" s="12" t="inlineStr"/>
      <c r="H7" s="1" t="inlineStr"/>
    </row>
    <row r="8" customHeight="1" ht="15">
      <c r="A8" s="1" t="inlineStr"/>
      <c r="B8" s="8" t="inlineStr">
        <is>
          <r>
            <t xml:space="preserve">-a</t>
          </r>
        </is>
      </c>
      <c r="C8" s="9" t="inlineStr">
        <is>
          <r>
            <t xml:space="preserve">挖除清运旧路面层（暂定5km）</t>
          </r>
        </is>
      </c>
      <c r="D8" s="10" t="inlineStr">
        <is>
          <r>
            <t xml:space="preserve">m2</t>
          </r>
        </is>
      </c>
      <c r="E8" s="11" t="inlineStr">
        <is>
          <r>
            <t xml:space="preserve">1649.5</t>
          </r>
        </is>
      </c>
      <c r="F8" s="14" t="inlineStr"/>
      <c r="G8" s="15" t="inlineStr">
        <f>IF(ISBLANK(E8),"",IF(ISBLANK(F8),"",E8*F8))</f>
      </c>
      <c r="H8" s="1" t="inlineStr"/>
    </row>
    <row r="9" customHeight="1" ht="15">
      <c r="A9" s="1" t="inlineStr"/>
      <c r="B9" s="8" t="inlineStr">
        <is>
          <r>
            <t xml:space="preserve">-c</t>
          </r>
        </is>
      </c>
      <c r="C9" s="9" t="inlineStr">
        <is>
          <r>
            <t xml:space="preserve">挖除清运旧路基层（暂定5km）</t>
          </r>
        </is>
      </c>
      <c r="D9" s="10" t="inlineStr">
        <is>
          <r>
            <t xml:space="preserve">m2</t>
          </r>
        </is>
      </c>
      <c r="E9" s="11" t="inlineStr">
        <is>
          <r>
            <t xml:space="preserve">1763.8</t>
          </r>
        </is>
      </c>
      <c r="F9" s="14" t="inlineStr"/>
      <c r="G9" s="15" t="inlineStr">
        <f>IF(ISBLANK(E9),"",IF(ISBLANK(F9),"",E9*F9))</f>
      </c>
      <c r="H9" s="1" t="inlineStr"/>
    </row>
    <row r="10" customHeight="1" ht="563">
      <c r="A10" s="1" t="inlineStr"/>
      <c r="B10" s="8" t="inlineStr"/>
      <c r="C10" s="9" t="inlineStr"/>
      <c r="D10" s="10" t="inlineStr"/>
      <c r="E10" s="11" t="inlineStr"/>
      <c r="F10" s="14" t="inlineStr"/>
      <c r="G10" s="15" t="inlineStr"/>
      <c r="H10" s="1" t="inlineStr"/>
    </row>
    <row r="11" customHeight="1" ht="15">
      <c r="A11" s="1" t="inlineStr"/>
      <c r="B11" s="16" t="inlineStr">
        <is>
          <r>
            <t xml:space="preserve">清单  第200章  合计   人民币</t>
          </r>
        </is>
      </c>
      <c r="C11" s="16" t="inlineStr"/>
      <c r="D11" s="17" t="inlineStr">
        <f>Sum(G1:G10)</f>
      </c>
      <c r="E11" s="17" t="inlineStr"/>
      <c r="F11" s="18" t="inlineStr">
        <is>
          <r>
            <t xml:space="preserve">元</t>
          </r>
        </is>
      </c>
      <c r="G11" s="18" t="inlineStr"/>
      <c r="H11" s="1" t="inlineStr"/>
    </row>
    <row r="12" customHeight="1" ht="27">
      <c r="A12" s="1" t="inlineStr"/>
      <c r="B12" s="1" t="inlineStr"/>
      <c r="C12" s="1" t="inlineStr"/>
      <c r="D12" s="1" t="inlineStr"/>
      <c r="E12" s="1" t="inlineStr"/>
      <c r="F12" s="1" t="inlineStr"/>
      <c r="G12" s="1" t="inlineStr"/>
      <c r="H12" s="1" t="inlineStr"/>
    </row>
  </sheetData>
  <sheetProtection password="C71F" sheet="1" objects="1" scenarios="1"/>
  <mergeCells>
    <mergeCell ref="B2:G2"/>
    <mergeCell ref="B3:G3"/>
    <mergeCell ref="B4:G4"/>
    <mergeCell ref="B11:C11"/>
    <mergeCell ref="D11:E11"/>
    <mergeCell ref="F11:G11"/>
  </mergeCells>
  <pageMargins left="0.0" right="0.0" top="0.0" bottom="0.00" header="0.0" footer="0.0"/>
  <pageSetup orientation="portrait" paperSize="9"/>
  <drawing r:id="rIdDr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autoPageBreaks="false"/>
  </sheetPr>
  <dimension ref="A1:H22"/>
  <sheetViews>
    <sheetView workbookViewId="0"/>
  </sheetViews>
  <sheetFormatPr defaultRowHeight="15"/>
  <cols>
    <col min="1" max="1" customWidth="true" width="11.666667" collapsed="true"/>
    <col min="2" max="2" customWidth="true" width="8.333333" collapsed="true"/>
    <col min="3" max="3" customWidth="true" width="35.5" collapsed="true"/>
    <col min="4" max="4" customWidth="true" width="6.6666665" collapsed="true"/>
    <col min="5" max="5" customWidth="true" width="10.0" collapsed="true"/>
    <col min="6" max="6" customWidth="true" width="10.0" collapsed="true"/>
    <col min="7" max="7" customWidth="true" width="10.0" collapsed="true"/>
    <col min="8" max="8" customWidth="true" width="7.0" collapsed="true"/>
  </cols>
  <sheetData>
    <row r="1" customHeight="1" ht="42">
      <c r="A1" s="1" t="inlineStr"/>
      <c r="B1" s="1" t="inlineStr"/>
      <c r="C1" s="1" t="inlineStr"/>
      <c r="D1" s="1" t="inlineStr"/>
      <c r="E1" s="1" t="inlineStr"/>
      <c r="F1" s="1" t="inlineStr"/>
      <c r="G1" s="1" t="inlineStr"/>
      <c r="H1" s="1" t="inlineStr"/>
    </row>
    <row r="2" customHeight="1" ht="33">
      <c r="A2" s="1" t="inlineStr"/>
      <c r="B2" s="2" t="inlineStr">
        <is>
          <r>
            <t xml:space="preserve">  5.1 工程量清单表</t>
          </r>
        </is>
      </c>
      <c r="C2" s="2" t="inlineStr"/>
      <c r="D2" s="2" t="inlineStr"/>
      <c r="E2" s="2" t="inlineStr"/>
      <c r="F2" s="2" t="inlineStr"/>
      <c r="G2" s="2" t="inlineStr"/>
      <c r="H2" s="1" t="inlineStr"/>
    </row>
    <row r="3" customHeight="1" ht="33">
      <c r="A3" s="1" t="inlineStr"/>
      <c r="B3" s="3" t="inlineStr">
        <is>
          <r>
            <t xml:space="preserve">工程量清单表</t>
          </r>
        </is>
      </c>
      <c r="C3" s="3" t="inlineStr"/>
      <c r="D3" s="3" t="inlineStr"/>
      <c r="E3" s="3" t="inlineStr"/>
      <c r="F3" s="3" t="inlineStr"/>
      <c r="G3" s="3" t="inlineStr"/>
      <c r="H3" s="1" t="inlineStr"/>
    </row>
    <row r="4" customHeight="1" ht="22">
      <c r="A4" s="1" t="inlineStr"/>
      <c r="B4" s="4" t="inlineStr">
        <is>
          <r>
            <t xml:space="preserve">清单  第300章  路 面</t>
          </r>
        </is>
      </c>
      <c r="C4" s="4" t="inlineStr"/>
      <c r="D4" s="4" t="inlineStr"/>
      <c r="E4" s="4" t="inlineStr"/>
      <c r="F4" s="4" t="inlineStr"/>
      <c r="G4" s="4" t="inlineStr"/>
      <c r="H4" s="1" t="inlineStr"/>
    </row>
    <row r="5" customHeight="1" ht="17">
      <c r="A5" s="1" t="inlineStr"/>
      <c r="B5" s="5" t="inlineStr">
        <is>
          <r>
            <t xml:space="preserve">子目号</t>
          </r>
        </is>
      </c>
      <c r="C5" s="6" t="inlineStr">
        <is>
          <r>
            <t xml:space="preserve">子目名称</t>
          </r>
        </is>
      </c>
      <c r="D5" s="6" t="inlineStr">
        <is>
          <r>
            <t xml:space="preserve">单位</t>
          </r>
        </is>
      </c>
      <c r="E5" s="6" t="inlineStr">
        <is>
          <r>
            <t xml:space="preserve">数量</t>
          </r>
        </is>
      </c>
      <c r="F5" s="6" t="inlineStr">
        <is>
          <r>
            <t xml:space="preserve">单价</t>
          </r>
        </is>
      </c>
      <c r="G5" s="7" t="inlineStr">
        <is>
          <r>
            <t xml:space="preserve">合价</t>
          </r>
        </is>
      </c>
      <c r="H5" s="1" t="inlineStr"/>
    </row>
    <row r="6" customHeight="1" ht="15">
      <c r="A6" s="1" t="inlineStr"/>
      <c r="B6" s="8" t="inlineStr">
        <is>
          <r>
            <t xml:space="preserve">304</t>
          </r>
        </is>
      </c>
      <c r="C6" s="9" t="inlineStr">
        <is>
          <r>
            <t xml:space="preserve">水泥稳定土底基层、基层</t>
          </r>
        </is>
      </c>
      <c r="D6" s="10" t="inlineStr"/>
      <c r="E6" s="11" t="inlineStr"/>
      <c r="F6" s="11" t="inlineStr"/>
      <c r="G6" s="12" t="inlineStr"/>
      <c r="H6" s="1" t="inlineStr"/>
    </row>
    <row r="7" customHeight="1" ht="15">
      <c r="A7" s="1" t="inlineStr"/>
      <c r="B7" s="8" t="inlineStr">
        <is>
          <r>
            <t xml:space="preserve">304-3</t>
          </r>
        </is>
      </c>
      <c r="C7" s="9" t="inlineStr">
        <is>
          <r>
            <t xml:space="preserve">基层</t>
          </r>
        </is>
      </c>
      <c r="D7" s="10" t="inlineStr"/>
      <c r="E7" s="11" t="inlineStr"/>
      <c r="F7" s="11" t="inlineStr"/>
      <c r="G7" s="12" t="inlineStr"/>
      <c r="H7" s="1" t="inlineStr"/>
    </row>
    <row r="8" customHeight="1" ht="15">
      <c r="A8" s="1" t="inlineStr"/>
      <c r="B8" s="8" t="inlineStr">
        <is>
          <r>
            <t xml:space="preserve">-c</t>
          </r>
        </is>
      </c>
      <c r="C8" s="13" t="inlineStr">
        <is>
          <r>
            <t xml:space="preserve">厚18cm贫混凝土基层（混凝土弯拉强度2.5MPa）</t>
          </r>
        </is>
      </c>
      <c r="D8" s="10" t="inlineStr">
        <is>
          <r>
            <t xml:space="preserve">m2</t>
          </r>
        </is>
      </c>
      <c r="E8" s="11" t="inlineStr">
        <is>
          <r>
            <t xml:space="preserve">263</t>
          </r>
        </is>
      </c>
      <c r="F8" s="14" t="inlineStr"/>
      <c r="G8" s="15" t="inlineStr">
        <f>IF(ISBLANK(E8),"",IF(ISBLANK(F8),"",E8*F8))</f>
      </c>
      <c r="H8" s="1" t="inlineStr"/>
    </row>
    <row r="9" customHeight="1" ht="15">
      <c r="A9" s="1" t="inlineStr"/>
      <c r="B9" s="8" t="inlineStr">
        <is>
          <r>
            <t xml:space="preserve">-a</t>
          </r>
        </is>
      </c>
      <c r="C9" s="9" t="inlineStr">
        <is>
          <r>
            <t xml:space="preserve">18cm水泥稳定碎石基层</t>
          </r>
        </is>
      </c>
      <c r="D9" s="10" t="inlineStr">
        <is>
          <r>
            <t xml:space="preserve">m2</t>
          </r>
        </is>
      </c>
      <c r="E9" s="11" t="inlineStr">
        <is>
          <r>
            <t xml:space="preserve">3351.6</t>
          </r>
        </is>
      </c>
      <c r="F9" s="14" t="inlineStr"/>
      <c r="G9" s="15" t="inlineStr">
        <f>IF(ISBLANK(E9),"",IF(ISBLANK(F9),"",E9*F9))</f>
      </c>
      <c r="H9" s="1" t="inlineStr"/>
    </row>
    <row r="10" customHeight="1" ht="15">
      <c r="A10" s="1" t="inlineStr"/>
      <c r="B10" s="8" t="inlineStr">
        <is>
          <r>
            <t xml:space="preserve">310</t>
          </r>
        </is>
      </c>
      <c r="C10" s="9" t="inlineStr">
        <is>
          <r>
            <t xml:space="preserve">沥青表面处置与封层</t>
          </r>
        </is>
      </c>
      <c r="D10" s="10" t="inlineStr"/>
      <c r="E10" s="11" t="inlineStr"/>
      <c r="F10" s="11" t="inlineStr"/>
      <c r="G10" s="12" t="inlineStr"/>
      <c r="H10" s="1" t="inlineStr"/>
    </row>
    <row r="11" customHeight="1" ht="15">
      <c r="A11" s="1" t="inlineStr"/>
      <c r="B11" s="8" t="inlineStr">
        <is>
          <r>
            <t xml:space="preserve">310-2</t>
          </r>
        </is>
      </c>
      <c r="C11" s="9" t="inlineStr">
        <is>
          <r>
            <t xml:space="preserve">封层</t>
          </r>
        </is>
      </c>
      <c r="D11" s="10" t="inlineStr"/>
      <c r="E11" s="11" t="inlineStr"/>
      <c r="F11" s="11" t="inlineStr"/>
      <c r="G11" s="12" t="inlineStr"/>
      <c r="H11" s="1" t="inlineStr"/>
    </row>
    <row r="12" customHeight="1" ht="15">
      <c r="A12" s="1" t="inlineStr"/>
      <c r="B12" s="8" t="inlineStr">
        <is>
          <r>
            <t xml:space="preserve">-c</t>
          </r>
        </is>
      </c>
      <c r="C12" s="9" t="inlineStr">
        <is>
          <r>
            <t xml:space="preserve">塑料薄膜封层</t>
          </r>
        </is>
      </c>
      <c r="D12" s="10" t="inlineStr">
        <is>
          <r>
            <t xml:space="preserve">m2</t>
          </r>
        </is>
      </c>
      <c r="E12" s="11" t="inlineStr">
        <is>
          <r>
            <t xml:space="preserve">3614.6</t>
          </r>
        </is>
      </c>
      <c r="F12" s="14" t="inlineStr"/>
      <c r="G12" s="15" t="inlineStr">
        <f>IF(ISBLANK(E12),"",IF(ISBLANK(F12),"",E12*F12))</f>
      </c>
      <c r="H12" s="1" t="inlineStr"/>
    </row>
    <row r="13" customHeight="1" ht="15">
      <c r="A13" s="1" t="inlineStr"/>
      <c r="B13" s="8" t="inlineStr">
        <is>
          <r>
            <t xml:space="preserve">312</t>
          </r>
        </is>
      </c>
      <c r="C13" s="9" t="inlineStr">
        <is>
          <r>
            <t xml:space="preserve">水泥混凝土面板</t>
          </r>
        </is>
      </c>
      <c r="D13" s="10" t="inlineStr"/>
      <c r="E13" s="11" t="inlineStr"/>
      <c r="F13" s="11" t="inlineStr"/>
      <c r="G13" s="12" t="inlineStr"/>
      <c r="H13" s="1" t="inlineStr"/>
    </row>
    <row r="14" customHeight="1" ht="15">
      <c r="A14" s="1" t="inlineStr"/>
      <c r="B14" s="8" t="inlineStr">
        <is>
          <r>
            <t xml:space="preserve">312-1</t>
          </r>
        </is>
      </c>
      <c r="C14" s="9" t="inlineStr">
        <is>
          <r>
            <t xml:space="preserve">水泥混凝土面板</t>
          </r>
        </is>
      </c>
      <c r="D14" s="10" t="inlineStr"/>
      <c r="E14" s="11" t="inlineStr"/>
      <c r="F14" s="11" t="inlineStr"/>
      <c r="G14" s="12" t="inlineStr"/>
      <c r="H14" s="1" t="inlineStr"/>
    </row>
    <row r="15" customHeight="1" ht="15">
      <c r="A15" s="1" t="inlineStr"/>
      <c r="B15" s="8" t="inlineStr">
        <is>
          <r>
            <t xml:space="preserve">-a</t>
          </r>
        </is>
      </c>
      <c r="C15" s="9" t="inlineStr">
        <is>
          <r>
            <t xml:space="preserve">旧路面层碎石化</t>
          </r>
        </is>
      </c>
      <c r="D15" s="10" t="inlineStr">
        <is>
          <r>
            <t xml:space="preserve">m2</t>
          </r>
        </is>
      </c>
      <c r="E15" s="11" t="inlineStr">
        <is>
          <r>
            <t xml:space="preserve">1760.9</t>
          </r>
        </is>
      </c>
      <c r="F15" s="14" t="inlineStr"/>
      <c r="G15" s="15" t="inlineStr">
        <f>IF(ISBLANK(E15),"",IF(ISBLANK(F15),"",E15*F15))</f>
      </c>
      <c r="H15" s="1" t="inlineStr"/>
    </row>
    <row r="16" customHeight="1" ht="15">
      <c r="A16" s="1" t="inlineStr"/>
      <c r="B16" s="8" t="inlineStr">
        <is>
          <r>
            <t xml:space="preserve">-b</t>
          </r>
        </is>
      </c>
      <c r="C16" s="13" t="inlineStr">
        <is>
          <r>
            <t xml:space="preserve">厚20cm水泥混凝土面板（混凝土弯拉强度4.5MPa）</t>
          </r>
        </is>
      </c>
      <c r="D16" s="10" t="inlineStr">
        <is>
          <r>
            <t xml:space="preserve">m2</t>
          </r>
        </is>
      </c>
      <c r="E16" s="11" t="inlineStr">
        <is>
          <r>
            <t xml:space="preserve">3410.4</t>
          </r>
        </is>
      </c>
      <c r="F16" s="14" t="inlineStr"/>
      <c r="G16" s="15" t="inlineStr">
        <f>IF(ISBLANK(E16),"",IF(ISBLANK(F16),"",E16*F16))</f>
      </c>
      <c r="H16" s="1" t="inlineStr"/>
    </row>
    <row r="17" customHeight="1" ht="15">
      <c r="A17" s="1" t="inlineStr"/>
      <c r="B17" s="8" t="inlineStr">
        <is>
          <r>
            <t xml:space="preserve">312-2</t>
          </r>
        </is>
      </c>
      <c r="C17" s="9" t="inlineStr">
        <is>
          <r>
            <t xml:space="preserve">钢筋</t>
          </r>
        </is>
      </c>
      <c r="D17" s="10" t="inlineStr"/>
      <c r="E17" s="11" t="inlineStr"/>
      <c r="F17" s="11" t="inlineStr"/>
      <c r="G17" s="12" t="inlineStr"/>
      <c r="H17" s="1" t="inlineStr"/>
    </row>
    <row r="18" customHeight="1" ht="15">
      <c r="A18" s="1" t="inlineStr"/>
      <c r="B18" s="8" t="inlineStr">
        <is>
          <r>
            <t xml:space="preserve">-a</t>
          </r>
        </is>
      </c>
      <c r="C18" s="9" t="inlineStr">
        <is>
          <r>
            <t xml:space="preserve">钻孔</t>
          </r>
        </is>
      </c>
      <c r="D18" s="10" t="inlineStr">
        <is>
          <r>
            <t xml:space="preserve">m</t>
          </r>
        </is>
      </c>
      <c r="E18" s="11" t="inlineStr">
        <is>
          <r>
            <t xml:space="preserve">129.2</t>
          </r>
        </is>
      </c>
      <c r="F18" s="14" t="inlineStr"/>
      <c r="G18" s="15" t="inlineStr">
        <f>IF(ISBLANK(E18),"",IF(ISBLANK(F18),"",E18*F18))</f>
      </c>
      <c r="H18" s="1" t="inlineStr"/>
    </row>
    <row r="19" customHeight="1" ht="15">
      <c r="A19" s="1" t="inlineStr"/>
      <c r="B19" s="8" t="inlineStr">
        <is>
          <r>
            <t xml:space="preserve">-b</t>
          </r>
        </is>
      </c>
      <c r="C19" s="9" t="inlineStr">
        <is>
          <r>
            <t xml:space="preserve">钢筋（HPB300、HRB400）</t>
          </r>
        </is>
      </c>
      <c r="D19" s="10" t="inlineStr">
        <is>
          <r>
            <t xml:space="preserve">kg</t>
          </r>
        </is>
      </c>
      <c r="E19" s="11" t="inlineStr">
        <is>
          <r>
            <t xml:space="preserve">1993.3</t>
          </r>
        </is>
      </c>
      <c r="F19" s="14" t="inlineStr"/>
      <c r="G19" s="15" t="inlineStr">
        <f>IF(ISBLANK(E19),"",IF(ISBLANK(F19),"",E19*F19))</f>
      </c>
      <c r="H19" s="1" t="inlineStr"/>
    </row>
    <row r="20" customHeight="1" ht="413">
      <c r="A20" s="1" t="inlineStr"/>
      <c r="B20" s="8" t="inlineStr"/>
      <c r="C20" s="9" t="inlineStr"/>
      <c r="D20" s="10" t="inlineStr"/>
      <c r="E20" s="11" t="inlineStr"/>
      <c r="F20" s="14" t="inlineStr"/>
      <c r="G20" s="15" t="inlineStr"/>
      <c r="H20" s="1" t="inlineStr"/>
    </row>
    <row r="21" customHeight="1" ht="15">
      <c r="A21" s="1" t="inlineStr"/>
      <c r="B21" s="16" t="inlineStr">
        <is>
          <r>
            <t xml:space="preserve">清单  第300章  合计   人民币</t>
          </r>
        </is>
      </c>
      <c r="C21" s="16" t="inlineStr"/>
      <c r="D21" s="17" t="inlineStr">
        <f>Sum(G1:G20)</f>
      </c>
      <c r="E21" s="17" t="inlineStr"/>
      <c r="F21" s="18" t="inlineStr">
        <is>
          <r>
            <t xml:space="preserve">元</t>
          </r>
        </is>
      </c>
      <c r="G21" s="18" t="inlineStr"/>
      <c r="H21" s="1" t="inlineStr"/>
    </row>
    <row r="22" customHeight="1" ht="27">
      <c r="A22" s="1" t="inlineStr"/>
      <c r="B22" s="1" t="inlineStr"/>
      <c r="C22" s="1" t="inlineStr"/>
      <c r="D22" s="1" t="inlineStr"/>
      <c r="E22" s="1" t="inlineStr"/>
      <c r="F22" s="1" t="inlineStr"/>
      <c r="G22" s="1" t="inlineStr"/>
      <c r="H22" s="1" t="inlineStr"/>
    </row>
  </sheetData>
  <sheetProtection password="C71F" sheet="1" objects="1" scenarios="1"/>
  <mergeCells>
    <mergeCell ref="B2:G2"/>
    <mergeCell ref="B3:G3"/>
    <mergeCell ref="B4:G4"/>
    <mergeCell ref="B21:C21"/>
    <mergeCell ref="D21:E21"/>
    <mergeCell ref="F21:G21"/>
  </mergeCells>
  <pageMargins left="0.0" right="0.0" top="0.0" bottom="0.00" header="0.0" footer="0.0"/>
  <pageSetup orientation="portrait" paperSize="9"/>
  <drawing r:id="rIdDr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autoPageBreaks="false"/>
  </sheetPr>
  <dimension ref="A1:H10"/>
  <sheetViews>
    <sheetView workbookViewId="0"/>
  </sheetViews>
  <sheetFormatPr defaultRowHeight="15"/>
  <cols>
    <col min="1" max="1" customWidth="true" width="11.666667" collapsed="true"/>
    <col min="2" max="2" customWidth="true" width="8.333333" collapsed="true"/>
    <col min="3" max="3" customWidth="true" width="35.5" collapsed="true"/>
    <col min="4" max="4" customWidth="true" width="6.6666665" collapsed="true"/>
    <col min="5" max="5" customWidth="true" width="10.0" collapsed="true"/>
    <col min="6" max="6" customWidth="true" width="10.0" collapsed="true"/>
    <col min="7" max="7" customWidth="true" width="10.0" collapsed="true"/>
    <col min="8" max="8" customWidth="true" width="7.0" collapsed="true"/>
  </cols>
  <sheetData>
    <row r="1" customHeight="1" ht="42">
      <c r="A1" s="1" t="inlineStr"/>
      <c r="B1" s="1" t="inlineStr"/>
      <c r="C1" s="1" t="inlineStr"/>
      <c r="D1" s="1" t="inlineStr"/>
      <c r="E1" s="1" t="inlineStr"/>
      <c r="F1" s="1" t="inlineStr"/>
      <c r="G1" s="1" t="inlineStr"/>
      <c r="H1" s="1" t="inlineStr"/>
    </row>
    <row r="2" customHeight="1" ht="33">
      <c r="A2" s="1" t="inlineStr"/>
      <c r="B2" s="2" t="inlineStr">
        <is>
          <r>
            <t xml:space="preserve">  5.1 工程量清单表</t>
          </r>
        </is>
      </c>
      <c r="C2" s="2" t="inlineStr"/>
      <c r="D2" s="2" t="inlineStr"/>
      <c r="E2" s="2" t="inlineStr"/>
      <c r="F2" s="2" t="inlineStr"/>
      <c r="G2" s="2" t="inlineStr"/>
      <c r="H2" s="1" t="inlineStr"/>
    </row>
    <row r="3" customHeight="1" ht="33">
      <c r="A3" s="1" t="inlineStr"/>
      <c r="B3" s="3" t="inlineStr">
        <is>
          <r>
            <t xml:space="preserve">工程量清单表</t>
          </r>
        </is>
      </c>
      <c r="C3" s="3" t="inlineStr"/>
      <c r="D3" s="3" t="inlineStr"/>
      <c r="E3" s="3" t="inlineStr"/>
      <c r="F3" s="3" t="inlineStr"/>
      <c r="G3" s="3" t="inlineStr"/>
      <c r="H3" s="1" t="inlineStr"/>
    </row>
    <row r="4" customHeight="1" ht="22">
      <c r="A4" s="1" t="inlineStr"/>
      <c r="B4" s="4" t="inlineStr">
        <is>
          <r>
            <t xml:space="preserve">清单  第400章  桥梁、涵洞</t>
          </r>
        </is>
      </c>
      <c r="C4" s="4" t="inlineStr"/>
      <c r="D4" s="4" t="inlineStr"/>
      <c r="E4" s="4" t="inlineStr"/>
      <c r="F4" s="4" t="inlineStr"/>
      <c r="G4" s="4" t="inlineStr"/>
      <c r="H4" s="1" t="inlineStr"/>
    </row>
    <row r="5" customHeight="1" ht="17">
      <c r="A5" s="1" t="inlineStr"/>
      <c r="B5" s="5" t="inlineStr">
        <is>
          <r>
            <t xml:space="preserve">子目号</t>
          </r>
        </is>
      </c>
      <c r="C5" s="6" t="inlineStr">
        <is>
          <r>
            <t xml:space="preserve">子目名称</t>
          </r>
        </is>
      </c>
      <c r="D5" s="6" t="inlineStr">
        <is>
          <r>
            <t xml:space="preserve">单位</t>
          </r>
        </is>
      </c>
      <c r="E5" s="6" t="inlineStr">
        <is>
          <r>
            <t xml:space="preserve">数量</t>
          </r>
        </is>
      </c>
      <c r="F5" s="6" t="inlineStr">
        <is>
          <r>
            <t xml:space="preserve">单价</t>
          </r>
        </is>
      </c>
      <c r="G5" s="7" t="inlineStr">
        <is>
          <r>
            <t xml:space="preserve">合价</t>
          </r>
        </is>
      </c>
      <c r="H5" s="1" t="inlineStr"/>
    </row>
    <row r="6" customHeight="1" ht="15">
      <c r="A6" s="1" t="inlineStr"/>
      <c r="B6" s="8" t="inlineStr">
        <is>
          <r>
            <t xml:space="preserve">419</t>
          </r>
        </is>
      </c>
      <c r="C6" s="9" t="inlineStr">
        <is>
          <r>
            <t xml:space="preserve">圆管涵及倒虹吸管涵</t>
          </r>
        </is>
      </c>
      <c r="D6" s="10" t="inlineStr"/>
      <c r="E6" s="11" t="inlineStr"/>
      <c r="F6" s="11" t="inlineStr"/>
      <c r="G6" s="12" t="inlineStr"/>
      <c r="H6" s="1" t="inlineStr"/>
    </row>
    <row r="7" customHeight="1" ht="15">
      <c r="A7" s="1" t="inlineStr"/>
      <c r="B7" s="8" t="inlineStr">
        <is>
          <r>
            <t xml:space="preserve">419-1</t>
          </r>
        </is>
      </c>
      <c r="C7" s="9" t="inlineStr">
        <is>
          <r>
            <t xml:space="preserve">1-0.8m钢筋混凝土圆管涵</t>
          </r>
        </is>
      </c>
      <c r="D7" s="10" t="inlineStr">
        <is>
          <r>
            <t xml:space="preserve">m</t>
          </r>
        </is>
      </c>
      <c r="E7" s="11" t="inlineStr">
        <is>
          <r>
            <t xml:space="preserve">8</t>
          </r>
        </is>
      </c>
      <c r="F7" s="14" t="inlineStr"/>
      <c r="G7" s="15" t="inlineStr">
        <f>IF(ISBLANK(E7),"",IF(ISBLANK(F7),"",E7*F7))</f>
      </c>
      <c r="H7" s="1" t="inlineStr"/>
    </row>
    <row r="8" customHeight="1" ht="593">
      <c r="A8" s="1" t="inlineStr"/>
      <c r="B8" s="8" t="inlineStr"/>
      <c r="C8" s="9" t="inlineStr"/>
      <c r="D8" s="10" t="inlineStr"/>
      <c r="E8" s="11" t="inlineStr"/>
      <c r="F8" s="14" t="inlineStr"/>
      <c r="G8" s="15" t="inlineStr"/>
      <c r="H8" s="1" t="inlineStr"/>
    </row>
    <row r="9" customHeight="1" ht="15">
      <c r="A9" s="1" t="inlineStr"/>
      <c r="B9" s="16" t="inlineStr">
        <is>
          <r>
            <t xml:space="preserve">清单  第400章  合计   人民币</t>
          </r>
        </is>
      </c>
      <c r="C9" s="16" t="inlineStr"/>
      <c r="D9" s="17" t="inlineStr">
        <f>Sum(G1:G8)</f>
      </c>
      <c r="E9" s="17" t="inlineStr"/>
      <c r="F9" s="18" t="inlineStr">
        <is>
          <r>
            <t xml:space="preserve">元</t>
          </r>
        </is>
      </c>
      <c r="G9" s="18" t="inlineStr"/>
      <c r="H9" s="1" t="inlineStr"/>
    </row>
    <row r="10" customHeight="1" ht="27">
      <c r="A10" s="1" t="inlineStr"/>
      <c r="B10" s="1" t="inlineStr"/>
      <c r="C10" s="1" t="inlineStr"/>
      <c r="D10" s="1" t="inlineStr"/>
      <c r="E10" s="1" t="inlineStr"/>
      <c r="F10" s="1" t="inlineStr"/>
      <c r="G10" s="1" t="inlineStr"/>
      <c r="H10" s="1" t="inlineStr"/>
    </row>
  </sheetData>
  <sheetProtection password="C71F" sheet="1" objects="1" scenarios="1"/>
  <mergeCells>
    <mergeCell ref="B2:G2"/>
    <mergeCell ref="B3:G3"/>
    <mergeCell ref="B4:G4"/>
    <mergeCell ref="B9:C9"/>
    <mergeCell ref="D9:E9"/>
    <mergeCell ref="F9:G9"/>
  </mergeCells>
  <pageMargins left="0.0" right="0.0" top="0.0" bottom="0.00" header="0.0" footer="0.0"/>
  <pageSetup orientation="portrait" paperSize="9"/>
  <drawing r:id="rIdDr4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  <pageSetUpPr autoPageBreaks="false"/>
  </sheetPr>
  <dimension ref="A1:G19"/>
  <sheetViews>
    <sheetView workbookViewId="0"/>
  </sheetViews>
  <sheetFormatPr defaultRowHeight="15"/>
  <cols>
    <col min="1" max="1" customWidth="true" width="11.666667" collapsed="true"/>
    <col min="2" max="2" customWidth="true" width="6.6666665" collapsed="true"/>
    <col min="3" max="3" customWidth="true" width="8.333333" collapsed="true"/>
    <col min="4" max="4" customWidth="true" width="28.833334" collapsed="true"/>
    <col min="5" max="5" customWidth="true" width="25.0" collapsed="true"/>
    <col min="6" max="6" customWidth="true" width="11.666667" collapsed="true"/>
    <col min="7" max="7" customWidth="true" width="7.0" collapsed="true"/>
  </cols>
  <sheetData>
    <row r="1" customHeight="1" ht="42">
      <c r="A1" s="1" t="inlineStr"/>
      <c r="B1" s="1" t="inlineStr"/>
      <c r="C1" s="1" t="inlineStr"/>
      <c r="D1" s="1" t="inlineStr"/>
      <c r="E1" s="1" t="inlineStr"/>
      <c r="F1" s="1" t="inlineStr"/>
      <c r="G1" s="1" t="inlineStr"/>
    </row>
    <row r="2" customHeight="1" ht="27">
      <c r="A2" s="1" t="inlineStr"/>
      <c r="B2" s="19" t="inlineStr">
        <is>
          <r>
            <t xml:space="preserve">5.4 投标报价汇总表</t>
          </r>
        </is>
      </c>
      <c r="C2" s="19" t="inlineStr"/>
      <c r="D2" s="19" t="inlineStr"/>
      <c r="E2" s="19" t="inlineStr"/>
      <c r="F2" s="19" t="inlineStr"/>
      <c r="G2" s="1" t="inlineStr"/>
    </row>
    <row r="3" customHeight="1" ht="15">
      <c r="A3" s="1" t="inlineStr"/>
      <c r="B3" s="20" t="inlineStr">
        <is>
          <r>
            <t xml:space="preserve">合同段：西乡县2025年普通公路养护工程项目火白路何家山村段路面中修工程2标段</t>
          </r>
        </is>
      </c>
      <c r="C3" s="20" t="inlineStr"/>
      <c r="D3" s="20" t="inlineStr"/>
      <c r="E3" s="21" t="inlineStr"/>
      <c r="F3" s="21" t="inlineStr"/>
      <c r="G3" s="1" t="inlineStr"/>
    </row>
    <row r="4" customHeight="1" ht="5">
      <c r="A4" s="1" t="inlineStr"/>
      <c r="B4" s="20" t="inlineStr"/>
      <c r="C4" s="20" t="inlineStr"/>
      <c r="D4" s="20" t="inlineStr"/>
      <c r="E4" s="1" t="inlineStr"/>
      <c r="F4" s="1" t="inlineStr"/>
      <c r="G4" s="1" t="inlineStr"/>
    </row>
    <row r="5" customHeight="1" ht="1">
      <c r="A5" s="1" t="inlineStr"/>
      <c r="B5" s="1" t="inlineStr"/>
      <c r="C5" s="1" t="inlineStr"/>
      <c r="D5" s="1" t="inlineStr"/>
      <c r="E5" s="1" t="inlineStr"/>
      <c r="F5" s="1" t="inlineStr"/>
      <c r="G5" s="1" t="inlineStr"/>
    </row>
    <row r="6" customHeight="1" ht="25">
      <c r="A6" s="1" t="inlineStr"/>
      <c r="B6" s="22" t="inlineStr">
        <is>
          <r>
            <t xml:space="preserve">序号</t>
          </r>
        </is>
      </c>
      <c r="C6" s="23" t="inlineStr">
        <is>
          <r>
            <t xml:space="preserve">章次</t>
          </r>
        </is>
      </c>
      <c r="D6" s="23" t="inlineStr">
        <is>
          <r>
            <t xml:space="preserve">科目名称</t>
          </r>
        </is>
      </c>
      <c r="E6" s="23" t="inlineStr"/>
      <c r="F6" s="24" t="inlineStr">
        <is>
          <r>
            <t xml:space="preserve">金额（元）</t>
          </r>
        </is>
      </c>
      <c r="G6" s="1" t="inlineStr"/>
    </row>
    <row r="7" customHeight="1" ht="15">
      <c r="A7" s="1" t="inlineStr"/>
      <c r="B7" s="8" t="inlineStr">
        <is>
          <r>
            <t xml:space="preserve">1</t>
          </r>
        </is>
      </c>
      <c r="C7" s="10" t="inlineStr">
        <is>
          <r>
            <t xml:space="preserve">100</t>
          </r>
        </is>
      </c>
      <c r="D7" s="10" t="inlineStr">
        <is>
          <r>
            <t xml:space="preserve">  总 则</t>
          </r>
        </is>
      </c>
      <c r="E7" s="10" t="inlineStr"/>
      <c r="F7" s="15" t="inlineStr">
        <f>'清单  第100章  总 则'!D13</f>
      </c>
      <c r="G7" s="1" t="inlineStr"/>
    </row>
    <row r="8" customHeight="1" ht="15">
      <c r="A8" s="1" t="inlineStr"/>
      <c r="B8" s="8" t="inlineStr">
        <is>
          <r>
            <t xml:space="preserve">2</t>
          </r>
        </is>
      </c>
      <c r="C8" s="10" t="inlineStr">
        <is>
          <r>
            <t xml:space="preserve">200</t>
          </r>
        </is>
      </c>
      <c r="D8" s="10" t="inlineStr">
        <is>
          <r>
            <t xml:space="preserve">  路 基</t>
          </r>
        </is>
      </c>
      <c r="E8" s="10" t="inlineStr"/>
      <c r="F8" s="15" t="inlineStr">
        <f>'清单  第200章  路 基'!D11</f>
      </c>
      <c r="G8" s="1" t="inlineStr"/>
    </row>
    <row r="9" customHeight="1" ht="15">
      <c r="A9" s="1" t="inlineStr"/>
      <c r="B9" s="8" t="inlineStr">
        <is>
          <r>
            <t xml:space="preserve">3</t>
          </r>
        </is>
      </c>
      <c r="C9" s="10" t="inlineStr">
        <is>
          <r>
            <t xml:space="preserve">300</t>
          </r>
        </is>
      </c>
      <c r="D9" s="10" t="inlineStr">
        <is>
          <r>
            <t xml:space="preserve">  路 面</t>
          </r>
        </is>
      </c>
      <c r="E9" s="10" t="inlineStr"/>
      <c r="F9" s="15" t="inlineStr">
        <f>'清单  第300章  路 面'!D21</f>
      </c>
      <c r="G9" s="1" t="inlineStr"/>
    </row>
    <row r="10" customHeight="1" ht="15">
      <c r="A10" s="1" t="inlineStr"/>
      <c r="B10" s="8" t="inlineStr">
        <is>
          <r>
            <t xml:space="preserve">4</t>
          </r>
        </is>
      </c>
      <c r="C10" s="10" t="inlineStr">
        <is>
          <r>
            <t xml:space="preserve">400</t>
          </r>
        </is>
      </c>
      <c r="D10" s="10" t="inlineStr">
        <is>
          <r>
            <t xml:space="preserve">  桥梁、涵洞</t>
          </r>
        </is>
      </c>
      <c r="E10" s="10" t="inlineStr"/>
      <c r="F10" s="15" t="inlineStr">
        <f>'清单  第400章  桥梁、涵洞'!D9</f>
      </c>
      <c r="G10" s="1" t="inlineStr"/>
    </row>
    <row r="11" customHeight="1" ht="15">
      <c r="A11" s="1" t="inlineStr"/>
      <c r="B11" s="8" t="inlineStr">
        <is>
          <r>
            <t xml:space="preserve">5</t>
          </r>
        </is>
      </c>
      <c r="C11" s="10" t="inlineStr">
        <is>
          <r>
            <t xml:space="preserve">第100章至第700章合计</t>
          </r>
        </is>
      </c>
      <c r="D11" s="10" t="inlineStr"/>
      <c r="E11" s="10" t="inlineStr"/>
      <c r="F11" s="15" t="inlineStr">
        <f>Sum(F1:F10)</f>
      </c>
      <c r="G11" s="1" t="inlineStr"/>
    </row>
    <row r="12" customHeight="1" ht="15">
      <c r="A12" s="1" t="inlineStr"/>
      <c r="B12" s="8" t="inlineStr">
        <is>
          <r>
            <t xml:space="preserve">6</t>
          </r>
        </is>
      </c>
      <c r="C12" s="10" t="inlineStr">
        <is>
          <r>
            <t xml:space="preserve">已包含在清单合计中的材料、工程设备、专业工程暂估价合计</t>
          </r>
        </is>
      </c>
      <c r="D12" s="10" t="inlineStr"/>
      <c r="E12" s="10" t="inlineStr"/>
      <c r="F12" s="12" t="inlineStr"/>
      <c r="G12" s="1" t="inlineStr"/>
    </row>
    <row r="13" customHeight="1" ht="15">
      <c r="A13" s="1" t="inlineStr"/>
      <c r="B13" s="8" t="inlineStr">
        <is>
          <r>
            <t xml:space="preserve">7</t>
          </r>
        </is>
      </c>
      <c r="C13" s="10" t="inlineStr">
        <is>
          <r>
            <t xml:space="preserve">清单合计减去材料、工程设备、专业工程暂估价合计</t>
          </r>
        </is>
      </c>
      <c r="D13" s="10" t="inlineStr"/>
      <c r="E13" s="10" t="inlineStr"/>
      <c r="F13" s="15" t="inlineStr">
        <f>F11-F12</f>
      </c>
      <c r="G13" s="1" t="inlineStr"/>
    </row>
    <row r="14" customHeight="1" ht="15">
      <c r="A14" s="1" t="inlineStr"/>
      <c r="B14" s="8" t="inlineStr">
        <is>
          <r>
            <t xml:space="preserve">8</t>
          </r>
        </is>
      </c>
      <c r="C14" s="10" t="inlineStr">
        <is>
          <r>
            <t xml:space="preserve">计日工合计</t>
          </r>
        </is>
      </c>
      <c r="D14" s="10" t="inlineStr"/>
      <c r="E14" s="10" t="inlineStr"/>
      <c r="F14" s="12" t="inlineStr"/>
      <c r="G14" s="1" t="inlineStr"/>
    </row>
    <row r="15" customHeight="1" ht="15">
      <c r="A15" s="1" t="inlineStr"/>
      <c r="B15" s="8" t="inlineStr">
        <is>
          <r>
            <t xml:space="preserve">9</t>
          </r>
        </is>
      </c>
      <c r="C15" s="10" t="inlineStr">
        <is>
          <r>
            <t xml:space="preserve">暂列金额（不含计日工总额的3%）</t>
          </r>
        </is>
      </c>
      <c r="D15" s="10" t="inlineStr"/>
      <c r="E15" s="10" t="inlineStr"/>
      <c r="F15" s="15" t="inlineStr">
        <f>F13*3%</f>
        <is>
          <r>
            <t xml:space="preserve">18078.95</t>
          </r>
        </is>
      </c>
      <c r="G15" s="1" t="inlineStr"/>
    </row>
    <row r="16" customHeight="1" ht="15">
      <c r="A16" s="1" t="inlineStr"/>
      <c r="B16" s="8" t="inlineStr">
        <is>
          <r>
            <t xml:space="preserve">10</t>
          </r>
        </is>
      </c>
      <c r="C16" s="10" t="inlineStr">
        <is>
          <r>
            <t xml:space="preserve">投标报价</t>
          </r>
        </is>
      </c>
      <c r="D16" s="10" t="inlineStr"/>
      <c r="E16" s="10" t="inlineStr"/>
      <c r="F16" s="15" t="inlineStr">
        <f>F12+F13+F14+F15</f>
      </c>
      <c r="G16" s="1" t="inlineStr"/>
    </row>
    <row r="17" customHeight="1" ht="520">
      <c r="A17" s="1" t="inlineStr"/>
      <c r="B17" s="8" t="inlineStr"/>
      <c r="C17" s="10" t="inlineStr"/>
      <c r="D17" s="10" t="inlineStr"/>
      <c r="E17" s="10" t="inlineStr"/>
      <c r="F17" s="15" t="inlineStr"/>
      <c r="G17" s="1" t="inlineStr"/>
    </row>
    <row r="18" customHeight="1" ht="15">
      <c r="A18" s="1" t="inlineStr"/>
      <c r="B18" s="25" t="inlineStr">
        <is>
          <r>
            <t xml:space="preserve">清单   第 1 页</t>
          </r>
        </is>
      </c>
      <c r="C18" s="25" t="inlineStr"/>
      <c r="D18" s="25" t="inlineStr"/>
      <c r="E18" s="25" t="inlineStr"/>
      <c r="F18" s="26" t="inlineStr">
        <is>
          <r>
            <t xml:space="preserve">共 1 页</t>
          </r>
        </is>
      </c>
      <c r="G18" s="1" t="inlineStr"/>
    </row>
    <row r="19" customHeight="1" ht="12">
      <c r="A19" s="1" t="inlineStr"/>
      <c r="B19" s="1" t="inlineStr"/>
      <c r="C19" s="1" t="inlineStr"/>
      <c r="D19" s="1" t="inlineStr"/>
      <c r="E19" s="1" t="inlineStr"/>
      <c r="F19" s="1" t="inlineStr"/>
      <c r="G19" s="1" t="inlineStr"/>
    </row>
  </sheetData>
  <sheetProtection password="C71F" sheet="1" objects="1" scenarios="1"/>
  <mergeCells>
    <mergeCell ref="B2:F2"/>
    <mergeCell ref="B3:D4"/>
    <mergeCell ref="D6:E6"/>
    <mergeCell ref="D7:E7"/>
    <mergeCell ref="D8:E8"/>
    <mergeCell ref="D9:E9"/>
    <mergeCell ref="D10:E10"/>
    <mergeCell ref="C11:E11"/>
    <mergeCell ref="C12:E12"/>
    <mergeCell ref="C13:E13"/>
    <mergeCell ref="C14:E14"/>
    <mergeCell ref="C15:E15"/>
    <mergeCell ref="C16:E16"/>
    <mergeCell ref="C17:E17"/>
    <mergeCell ref="B18:E18"/>
  </mergeCells>
  <pageMargins left="0.0" right="0.0" top="0.0" bottom="0.00" header="0.0" footer="0.0"/>
  <pageSetup orientation="portrait" paperSize="9"/>
  <drawing r:id="rIdDr5"/>
</worksheet>
</file>

<file path=docProps/app.xml><?xml version="1.0" encoding="utf-8"?>
<Properties xmlns="http://schemas.openxmlformats.org/officeDocument/2006/extended-properties">
  <Application>JasperReports Library version null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